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5" windowWidth="14805" windowHeight="7650"/>
  </bookViews>
  <sheets>
    <sheet name="2019" sheetId="4" r:id="rId1"/>
  </sheets>
  <definedNames>
    <definedName name="_xlnm.Print_Area" localSheetId="0">'2019'!$A$1:$R$16</definedName>
  </definedNames>
  <calcPr calcId="152511" refMode="R1C1"/>
</workbook>
</file>

<file path=xl/calcChain.xml><?xml version="1.0" encoding="utf-8"?>
<calcChain xmlns="http://schemas.openxmlformats.org/spreadsheetml/2006/main">
  <c r="R12" i="4" l="1"/>
  <c r="R11" i="4"/>
  <c r="E7" i="4" l="1"/>
  <c r="R8" i="4"/>
  <c r="R14" i="4"/>
  <c r="H14" i="4"/>
  <c r="H13" i="4"/>
  <c r="E14" i="4"/>
  <c r="E13" i="4"/>
  <c r="H8" i="4"/>
  <c r="H7" i="4"/>
  <c r="H6" i="4"/>
  <c r="E8" i="4"/>
  <c r="E12" i="4"/>
  <c r="R13" i="4"/>
  <c r="R7" i="4"/>
  <c r="R5" i="4" l="1"/>
  <c r="R6" i="4" l="1"/>
  <c r="E11" i="4" l="1"/>
  <c r="N12" i="4" l="1"/>
  <c r="K12" i="4"/>
  <c r="H12" i="4"/>
  <c r="N11" i="4" l="1"/>
  <c r="K11" i="4"/>
  <c r="H11" i="4"/>
  <c r="N6" i="4"/>
  <c r="N5" i="4"/>
  <c r="K5" i="4"/>
  <c r="K6" i="4"/>
  <c r="H5" i="4"/>
  <c r="E6" i="4"/>
  <c r="E5" i="4"/>
</calcChain>
</file>

<file path=xl/sharedStrings.xml><?xml version="1.0" encoding="utf-8"?>
<sst xmlns="http://schemas.openxmlformats.org/spreadsheetml/2006/main" count="43" uniqueCount="28">
  <si>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</si>
  <si>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</si>
  <si>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</si>
  <si>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</si>
  <si>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</si>
  <si>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</si>
  <si>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</si>
  <si>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</si>
  <si>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</si>
  <si>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N-1</t>
  </si>
  <si>
    <t>N (текущий год)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</si>
  <si>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</si>
  <si>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</si>
  <si>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</si>
  <si>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</si>
  <si>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</si>
  <si>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</si>
  <si>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</si>
  <si>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</si>
  <si>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</si>
  <si>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</si>
  <si>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</si>
  <si>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</si>
  <si>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3.1.</t>
  </si>
  <si>
    <t>3.2.</t>
  </si>
  <si>
    <t>7.1.</t>
  </si>
  <si>
    <t>7.2.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</si>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</sst>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7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tabSelected="1" topLeftCell="A8" zoomScaleNormal="100" zoomScaleSheetLayoutView="80" workbookViewId="0">
      <selection activeCell="R14" sqref="R14"/>
    </sheetView>
  </sheetViews>
  <sheetFormatPr defaultRowHeight="15" x14ac:dyDescent="0.25"/>
  <cols>
    <col min="1" max="1" width="6.140625" customWidth="1"/>
    <col min="2" max="2" width="41.42578125" customWidth="1"/>
    <col min="5" max="5" width="9.140625" customWidth="1"/>
    <col min="8" max="8" width="9.140625" customWidth="1"/>
    <col min="11" max="11" width="9.140625" customWidth="1"/>
  </cols>
  <sheetData>
    <row r="1" spans="1:19" ht="16.5" thickBot="1" x14ac:dyDescent="0.3">
      <c r="A1" s="15" t="s">
        <v>0</v>
      </c>
      <c r="B1" s="15" t="s">
        <v>1</v>
      </c>
      <c r="C1" s="18" t="s">
        <v>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  <c r="R1" s="15" t="s">
        <v>3</v>
      </c>
    </row>
    <row r="2" spans="1:19" ht="31.5" customHeight="1" thickBot="1" x14ac:dyDescent="0.3">
      <c r="A2" s="16"/>
      <c r="B2" s="16"/>
      <c r="C2" s="18" t="s">
        <v>4</v>
      </c>
      <c r="D2" s="19"/>
      <c r="E2" s="20"/>
      <c r="F2" s="18" t="s">
        <v>5</v>
      </c>
      <c r="G2" s="19"/>
      <c r="H2" s="20"/>
      <c r="I2" s="18" t="s">
        <v>6</v>
      </c>
      <c r="J2" s="19"/>
      <c r="K2" s="20"/>
      <c r="L2" s="18" t="s">
        <v>7</v>
      </c>
      <c r="M2" s="19"/>
      <c r="N2" s="20"/>
      <c r="O2" s="18" t="s">
        <v>8</v>
      </c>
      <c r="P2" s="19"/>
      <c r="Q2" s="20"/>
      <c r="R2" s="17"/>
    </row>
    <row r="3" spans="1:19" ht="95.25" thickBot="1" x14ac:dyDescent="0.3">
      <c r="A3" s="17"/>
      <c r="B3" s="17"/>
      <c r="C3" s="13" t="s">
        <v>9</v>
      </c>
      <c r="D3" s="13" t="s">
        <v>10</v>
      </c>
      <c r="E3" s="13" t="s">
        <v>11</v>
      </c>
      <c r="F3" s="13" t="s">
        <v>9</v>
      </c>
      <c r="G3" s="13" t="s">
        <v>10</v>
      </c>
      <c r="H3" s="13" t="s">
        <v>11</v>
      </c>
      <c r="I3" s="13" t="s">
        <v>9</v>
      </c>
      <c r="J3" s="13" t="s">
        <v>10</v>
      </c>
      <c r="K3" s="13" t="s">
        <v>11</v>
      </c>
      <c r="L3" s="13" t="s">
        <v>9</v>
      </c>
      <c r="M3" s="13" t="s">
        <v>10</v>
      </c>
      <c r="N3" s="13" t="s">
        <v>11</v>
      </c>
      <c r="O3" s="13" t="s">
        <v>9</v>
      </c>
      <c r="P3" s="13" t="s">
        <v>10</v>
      </c>
      <c r="Q3" s="13" t="s">
        <v>11</v>
      </c>
      <c r="R3" s="1"/>
    </row>
    <row r="4" spans="1:19" ht="16.5" thickBot="1" x14ac:dyDescent="0.3">
      <c r="A4" s="4">
        <v>1</v>
      </c>
      <c r="B4" s="3">
        <v>2</v>
      </c>
      <c r="C4" s="3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4">
        <v>11</v>
      </c>
      <c r="L4" s="14">
        <v>12</v>
      </c>
      <c r="M4" s="14">
        <v>13</v>
      </c>
      <c r="N4" s="14">
        <v>14</v>
      </c>
      <c r="O4" s="14">
        <v>15</v>
      </c>
      <c r="P4" s="14">
        <v>16</v>
      </c>
      <c r="Q4" s="3">
        <v>17</v>
      </c>
      <c r="R4" s="3">
        <v>18</v>
      </c>
    </row>
    <row r="5" spans="1:19" ht="58.5" customHeight="1" thickBot="1" x14ac:dyDescent="0.3">
      <c r="A5" s="2">
        <v>1</v>
      </c>
      <c r="B5" s="9" t="s">
        <v>12</v>
      </c>
      <c r="C5" s="10">
        <v>8162</v>
      </c>
      <c r="D5" s="10">
        <v>6472</v>
      </c>
      <c r="E5" s="6">
        <f>((D5*100)/C5)-100</f>
        <v>-20.705709384954673</v>
      </c>
      <c r="F5" s="10">
        <v>852</v>
      </c>
      <c r="G5" s="10">
        <v>881</v>
      </c>
      <c r="H5" s="6">
        <f>((G5*100)/F5)-100</f>
        <v>3.4037558685446072</v>
      </c>
      <c r="I5" s="10">
        <v>147</v>
      </c>
      <c r="J5" s="10">
        <v>213</v>
      </c>
      <c r="K5" s="6">
        <f>((J5*100)/I5)-100</f>
        <v>44.897959183673464</v>
      </c>
      <c r="L5" s="10">
        <v>57</v>
      </c>
      <c r="M5" s="10">
        <v>56</v>
      </c>
      <c r="N5" s="6">
        <f>((M5*100)/L5)-100</f>
        <v>-1.7543859649122737</v>
      </c>
      <c r="O5" s="10"/>
      <c r="P5" s="10" t="s">
        <v>27</v>
      </c>
      <c r="Q5" s="10"/>
      <c r="R5" s="7">
        <f>D5+G5+J5+M5</f>
        <v>7622</v>
      </c>
    </row>
    <row r="6" spans="1:19" ht="99" customHeight="1" thickBot="1" x14ac:dyDescent="0.3">
      <c r="A6" s="2">
        <v>2</v>
      </c>
      <c r="B6" s="9" t="s">
        <v>13</v>
      </c>
      <c r="C6" s="10">
        <v>8003</v>
      </c>
      <c r="D6" s="10">
        <v>5655</v>
      </c>
      <c r="E6" s="6">
        <f>((D6*100)/C6)-100</f>
        <v>-29.338997875796579</v>
      </c>
      <c r="F6" s="10">
        <v>833</v>
      </c>
      <c r="G6" s="10">
        <v>665</v>
      </c>
      <c r="H6" s="6">
        <f>((G6*100)/F6)-100</f>
        <v>-20.168067226890756</v>
      </c>
      <c r="I6" s="10">
        <v>126</v>
      </c>
      <c r="J6" s="10">
        <v>163</v>
      </c>
      <c r="K6" s="6">
        <f>((J6*100)/I6)-100</f>
        <v>29.365079365079367</v>
      </c>
      <c r="L6" s="10">
        <v>39</v>
      </c>
      <c r="M6" s="10">
        <v>47</v>
      </c>
      <c r="N6" s="6">
        <f>((M6*100)/L6)-100</f>
        <v>20.512820512820511</v>
      </c>
      <c r="O6" s="10"/>
      <c r="P6" s="10" t="s">
        <v>27</v>
      </c>
      <c r="Q6" s="10"/>
      <c r="R6" s="11">
        <f>D6+G6+J6+M6</f>
        <v>6530</v>
      </c>
    </row>
    <row r="7" spans="1:19" ht="138.75" customHeight="1" thickBot="1" x14ac:dyDescent="0.3">
      <c r="A7" s="2">
        <v>3</v>
      </c>
      <c r="B7" s="9" t="s">
        <v>14</v>
      </c>
      <c r="C7" s="10">
        <v>6</v>
      </c>
      <c r="D7" s="10">
        <v>5</v>
      </c>
      <c r="E7" s="6">
        <f>((D7*100)/C7)-100</f>
        <v>-16.666666666666671</v>
      </c>
      <c r="F7" s="10">
        <v>3</v>
      </c>
      <c r="G7" s="10">
        <v>6</v>
      </c>
      <c r="H7" s="6">
        <f>((G7*100)/F7)-100</f>
        <v>100</v>
      </c>
      <c r="I7" s="10"/>
      <c r="J7" s="10"/>
      <c r="K7" s="6"/>
      <c r="L7" s="10"/>
      <c r="M7" s="10"/>
      <c r="N7" s="6"/>
      <c r="O7" s="10"/>
      <c r="P7" s="10"/>
      <c r="Q7" s="10"/>
      <c r="R7" s="7">
        <f>D7+G7</f>
        <v>11</v>
      </c>
      <c r="S7" s="12"/>
    </row>
    <row r="8" spans="1:19" ht="16.5" thickBot="1" x14ac:dyDescent="0.3">
      <c r="A8" s="8" t="s">
        <v>23</v>
      </c>
      <c r="B8" s="9" t="s">
        <v>15</v>
      </c>
      <c r="C8" s="10">
        <v>6</v>
      </c>
      <c r="D8" s="10">
        <v>5</v>
      </c>
      <c r="E8" s="6">
        <f>((D8*100)/C8)-100</f>
        <v>-16.666666666666671</v>
      </c>
      <c r="F8" s="10">
        <v>3</v>
      </c>
      <c r="G8" s="10">
        <v>6</v>
      </c>
      <c r="H8" s="6">
        <f>((G8*100)/F8)-100</f>
        <v>100</v>
      </c>
      <c r="I8" s="10"/>
      <c r="J8" s="10"/>
      <c r="K8" s="6"/>
      <c r="L8" s="10"/>
      <c r="M8" s="10"/>
      <c r="N8" s="6"/>
      <c r="O8" s="10"/>
      <c r="P8" s="10"/>
      <c r="Q8" s="10"/>
      <c r="R8" s="7">
        <f>D8+G8</f>
        <v>11</v>
      </c>
    </row>
    <row r="9" spans="1:19" ht="16.5" thickBot="1" x14ac:dyDescent="0.3">
      <c r="A9" s="8" t="s">
        <v>24</v>
      </c>
      <c r="B9" s="9" t="s">
        <v>16</v>
      </c>
      <c r="C9" s="10"/>
      <c r="D9" s="10"/>
      <c r="E9" s="6"/>
      <c r="F9" s="10"/>
      <c r="G9" s="10"/>
      <c r="H9" s="6"/>
      <c r="I9" s="10"/>
      <c r="J9" s="10"/>
      <c r="K9" s="6"/>
      <c r="L9" s="10"/>
      <c r="M9" s="10"/>
      <c r="N9" s="6"/>
      <c r="O9" s="10"/>
      <c r="P9" s="10"/>
      <c r="Q9" s="10"/>
      <c r="R9" s="7"/>
    </row>
    <row r="10" spans="1:19" ht="79.5" thickBot="1" x14ac:dyDescent="0.3">
      <c r="A10" s="2">
        <v>4</v>
      </c>
      <c r="B10" s="9" t="s">
        <v>17</v>
      </c>
      <c r="C10" s="10">
        <v>15</v>
      </c>
      <c r="D10" s="10">
        <v>15</v>
      </c>
      <c r="E10" s="6">
        <v>0</v>
      </c>
      <c r="F10" s="10">
        <v>15</v>
      </c>
      <c r="G10" s="10">
        <v>15</v>
      </c>
      <c r="H10" s="6">
        <v>0</v>
      </c>
      <c r="I10" s="10">
        <v>20</v>
      </c>
      <c r="J10" s="10"/>
      <c r="K10" s="6">
        <v>0</v>
      </c>
      <c r="L10" s="10">
        <v>20</v>
      </c>
      <c r="M10" s="10"/>
      <c r="N10" s="6">
        <v>0</v>
      </c>
      <c r="O10" s="10"/>
      <c r="P10" s="10"/>
      <c r="Q10" s="10"/>
      <c r="R10" s="11"/>
    </row>
    <row r="11" spans="1:19" ht="63.75" thickBot="1" x14ac:dyDescent="0.3">
      <c r="A11" s="2">
        <v>5</v>
      </c>
      <c r="B11" s="9" t="s">
        <v>18</v>
      </c>
      <c r="C11" s="10">
        <v>6181</v>
      </c>
      <c r="D11" s="10">
        <v>4758</v>
      </c>
      <c r="E11" s="6">
        <f>((D11*100)/C11)-100</f>
        <v>-23.022164698268895</v>
      </c>
      <c r="F11" s="10">
        <v>610</v>
      </c>
      <c r="G11" s="10">
        <v>475</v>
      </c>
      <c r="H11" s="6">
        <f>((G11*100)/F11)-100</f>
        <v>-22.131147540983605</v>
      </c>
      <c r="I11" s="10">
        <v>48</v>
      </c>
      <c r="J11" s="10">
        <v>55</v>
      </c>
      <c r="K11" s="6">
        <f>((J11*100)/I11)-100</f>
        <v>14.583333333333329</v>
      </c>
      <c r="L11" s="10">
        <v>8</v>
      </c>
      <c r="M11" s="10">
        <v>10</v>
      </c>
      <c r="N11" s="6">
        <f>((M11*100)/L11)-100</f>
        <v>25</v>
      </c>
      <c r="O11" s="5"/>
      <c r="P11" s="10" t="s">
        <v>27</v>
      </c>
      <c r="Q11" s="5"/>
      <c r="R11" s="11">
        <f>D11+G11+J11+M11</f>
        <v>5298</v>
      </c>
    </row>
    <row r="12" spans="1:19" ht="128.25" customHeight="1" thickBot="1" x14ac:dyDescent="0.3">
      <c r="A12" s="2">
        <v>6</v>
      </c>
      <c r="B12" s="9" t="s">
        <v>19</v>
      </c>
      <c r="C12" s="10">
        <v>3403</v>
      </c>
      <c r="D12" s="10">
        <v>3669</v>
      </c>
      <c r="E12" s="6">
        <f>((D12*100)/C12)-100</f>
        <v>7.8166323831913047</v>
      </c>
      <c r="F12" s="10">
        <v>329</v>
      </c>
      <c r="G12" s="10">
        <v>453</v>
      </c>
      <c r="H12" s="6">
        <f>((G12*100)/F12)-100</f>
        <v>37.689969604863222</v>
      </c>
      <c r="I12" s="10">
        <v>32</v>
      </c>
      <c r="J12" s="10">
        <v>35</v>
      </c>
      <c r="K12" s="6">
        <f>((J12*100)/I12)-100</f>
        <v>9.375</v>
      </c>
      <c r="L12" s="10">
        <v>10</v>
      </c>
      <c r="M12" s="10">
        <v>8</v>
      </c>
      <c r="N12" s="6">
        <f>((M12*100)/L12)-100</f>
        <v>-20</v>
      </c>
      <c r="O12" s="10"/>
      <c r="P12" s="10"/>
      <c r="Q12" s="5"/>
      <c r="R12" s="11">
        <f>D12+G12+J12+M12</f>
        <v>4165</v>
      </c>
    </row>
    <row r="13" spans="1:19" ht="127.5" customHeight="1" thickBot="1" x14ac:dyDescent="0.3">
      <c r="A13" s="2">
        <v>7</v>
      </c>
      <c r="B13" s="9" t="s">
        <v>20</v>
      </c>
      <c r="C13" s="10">
        <v>15</v>
      </c>
      <c r="D13" s="10">
        <v>13</v>
      </c>
      <c r="E13" s="6">
        <f>((D13*100)/C13)-100</f>
        <v>-13.333333333333329</v>
      </c>
      <c r="F13" s="10">
        <v>1</v>
      </c>
      <c r="G13" s="10">
        <v>2</v>
      </c>
      <c r="H13" s="6">
        <f>((G13*100)/F13)-100</f>
        <v>100</v>
      </c>
      <c r="I13" s="10"/>
      <c r="J13" s="10"/>
      <c r="K13" s="6"/>
      <c r="L13" s="10"/>
      <c r="M13" s="10"/>
      <c r="N13" s="6"/>
      <c r="O13" s="10"/>
      <c r="P13" s="10"/>
      <c r="Q13" s="10"/>
      <c r="R13" s="7">
        <f>D13+G13</f>
        <v>15</v>
      </c>
      <c r="S13" s="12"/>
    </row>
    <row r="14" spans="1:19" ht="42" customHeight="1" thickBot="1" x14ac:dyDescent="0.3">
      <c r="A14" s="8" t="s">
        <v>25</v>
      </c>
      <c r="B14" s="9" t="s">
        <v>15</v>
      </c>
      <c r="C14" s="10">
        <v>15</v>
      </c>
      <c r="D14" s="10">
        <v>13</v>
      </c>
      <c r="E14" s="6">
        <f>((D14*100)/C14)-100</f>
        <v>-13.333333333333329</v>
      </c>
      <c r="F14" s="10">
        <v>1</v>
      </c>
      <c r="G14" s="10">
        <v>2</v>
      </c>
      <c r="H14" s="6">
        <f>((G14*100)/F14)-100</f>
        <v>100</v>
      </c>
      <c r="I14" s="10"/>
      <c r="J14" s="10"/>
      <c r="K14" s="6"/>
      <c r="L14" s="10"/>
      <c r="M14" s="10"/>
      <c r="N14" s="6"/>
      <c r="O14" s="10"/>
      <c r="P14" s="10"/>
      <c r="Q14" s="10"/>
      <c r="R14" s="7">
        <f>D14+G14</f>
        <v>15</v>
      </c>
    </row>
    <row r="15" spans="1:19" ht="28.5" customHeight="1" thickBot="1" x14ac:dyDescent="0.3">
      <c r="A15" s="8" t="s">
        <v>26</v>
      </c>
      <c r="B15" s="9" t="s">
        <v>21</v>
      </c>
      <c r="C15" s="10"/>
      <c r="D15" s="10"/>
      <c r="E15" s="6"/>
      <c r="F15" s="10"/>
      <c r="G15" s="10"/>
      <c r="H15" s="6"/>
      <c r="I15" s="10"/>
      <c r="J15" s="10"/>
      <c r="K15" s="6"/>
      <c r="L15" s="10"/>
      <c r="M15" s="10"/>
      <c r="N15" s="6"/>
      <c r="O15" s="10"/>
      <c r="P15" s="10"/>
      <c r="Q15" s="10"/>
      <c r="R15" s="7"/>
    </row>
    <row r="16" spans="1:19" ht="111" customHeight="1" thickBot="1" x14ac:dyDescent="0.3">
      <c r="A16" s="2">
        <v>8</v>
      </c>
      <c r="B16" s="9" t="s">
        <v>22</v>
      </c>
      <c r="C16" s="10">
        <v>150</v>
      </c>
      <c r="D16" s="10">
        <v>150</v>
      </c>
      <c r="E16" s="6">
        <v>0</v>
      </c>
      <c r="F16" s="10">
        <v>150</v>
      </c>
      <c r="G16" s="10">
        <v>150</v>
      </c>
      <c r="H16" s="6">
        <v>0</v>
      </c>
      <c r="I16" s="10">
        <v>230</v>
      </c>
      <c r="J16" s="10"/>
      <c r="K16" s="6">
        <v>0</v>
      </c>
      <c r="L16" s="10">
        <v>530</v>
      </c>
      <c r="M16" s="10"/>
      <c r="N16" s="6">
        <v>0</v>
      </c>
      <c r="O16" s="10"/>
      <c r="P16" s="10"/>
      <c r="Q16" s="10"/>
      <c r="R16" s="7"/>
    </row>
  </sheetData>
  <mergeCells count="9">
    <mergeCell ref="A1:A3"/>
    <mergeCell ref="B1:B3"/>
    <mergeCell ref="C1:Q1"/>
    <mergeCell ref="R1:R2"/>
    <mergeCell ref="C2:E2"/>
    <mergeCell ref="F2:H2"/>
    <mergeCell ref="I2:K2"/>
    <mergeCell ref="L2:N2"/>
    <mergeCell ref="O2:Q2"/>
  </mergeCells>
  <pageMargins left="0.11811023622047245" right="0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</vt:lpstr>
      <vt:lpstr>'2019'!Область_печати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2021-03-24T07:32:21Z</dcterms:modified>
</cp:coreProperties>
</file>